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33e4a4ce24ae812/Documents/Programming/c-sharp/T2200DocAutomation.Core/T2200DocAutomation.Tests/TestData/2024/"/>
    </mc:Choice>
  </mc:AlternateContent>
  <xr:revisionPtr revIDLastSave="6" documentId="13_ncr:1_{EB4CE4D1-2ABA-40EA-9D4E-9BF1B5C3371C}" xr6:coauthVersionLast="47" xr6:coauthVersionMax="47" xr10:uidLastSave="{31BABDD2-8BEB-46B0-A10F-958AF0D420C0}"/>
  <bookViews>
    <workbookView xWindow="59400" yWindow="-120" windowWidth="29040" windowHeight="15720" xr2:uid="{00000000-000D-0000-FFFF-FFFF00000000}"/>
  </bookViews>
  <sheets>
    <sheet name="Import Sheet" sheetId="1" r:id="rId1"/>
    <sheet name="Employee Lookup Tables" sheetId="2" r:id="rId2"/>
  </sheets>
  <definedNames>
    <definedName name="_xlnm._FilterDatabase" localSheetId="0" hidden="1">'Import Sheet'!$A$2:$BX$5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M5" i="1"/>
  <c r="M4" i="1"/>
  <c r="M3" i="1"/>
  <c r="J4" i="1"/>
  <c r="J5" i="1"/>
  <c r="I4" i="1"/>
  <c r="I5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Neil Robinson</author>
  </authors>
  <commentList>
    <comment ref="A3" authorId="0" shapeId="0" xr:uid="{6C19B8D2-1A5A-4042-8386-11180356FEF7}">
      <text>
        <r>
          <rPr>
            <sz val="11"/>
            <color indexed="81"/>
            <rFont val="Tahoma"/>
            <family val="2"/>
          </rPr>
          <t xml:space="preserve">Approx. 47 characters depending on capitalization.
</t>
        </r>
      </text>
    </comment>
    <comment ref="D3" authorId="0" shapeId="0" xr:uid="{86BB6FA3-715C-42C6-8387-C4ADF7E0688E}">
      <text>
        <r>
          <rPr>
            <sz val="11"/>
            <color indexed="81"/>
            <rFont val="Tahoma"/>
            <family val="2"/>
          </rPr>
          <t xml:space="preserve">Maximum is approximately 105 characters , again depending on the amount of capitalized characters.
</t>
        </r>
      </text>
    </comment>
    <comment ref="A4" authorId="0" shapeId="0" xr:uid="{B0D4BA31-3FEA-434D-9686-0ABAE41AE997}">
      <text>
        <r>
          <rPr>
            <sz val="11"/>
            <color indexed="81"/>
            <rFont val="Tahoma"/>
            <family val="2"/>
          </rPr>
          <t xml:space="preserve">Approx. 47 characters depending on capitalization.
</t>
        </r>
      </text>
    </comment>
    <comment ref="D4" authorId="0" shapeId="0" xr:uid="{992DADCC-8D64-475D-852E-A3600387A568}">
      <text>
        <r>
          <rPr>
            <sz val="11"/>
            <color indexed="81"/>
            <rFont val="Tahoma"/>
            <family val="2"/>
          </rPr>
          <t xml:space="preserve">Maximum is approximately 105 characters , again depending on the amount of capitalized characters.
</t>
        </r>
      </text>
    </comment>
    <comment ref="A5" authorId="0" shapeId="0" xr:uid="{C1F4DF5C-90A8-414F-8962-8851DFBEACC5}">
      <text>
        <r>
          <rPr>
            <sz val="11"/>
            <color indexed="81"/>
            <rFont val="Tahoma"/>
            <family val="2"/>
          </rPr>
          <t xml:space="preserve">Approx. 47 characters depending on capitalization.
</t>
        </r>
      </text>
    </comment>
  </commentList>
</comments>
</file>

<file path=xl/sharedStrings.xml><?xml version="1.0" encoding="utf-8"?>
<sst xmlns="http://schemas.openxmlformats.org/spreadsheetml/2006/main" count="321" uniqueCount="157">
  <si>
    <t>## Part A</t>
  </si>
  <si>
    <t>📛</t>
  </si>
  <si>
    <t>📅</t>
  </si>
  <si>
    <t>📄</t>
  </si>
  <si>
    <t>Part -B</t>
  </si>
  <si>
    <t>📧</t>
  </si>
  <si>
    <t>Part C ❔</t>
  </si>
  <si>
    <t>❔</t>
  </si>
  <si>
    <t>💰</t>
  </si>
  <si>
    <t>🏡</t>
  </si>
  <si>
    <t>%</t>
  </si>
  <si>
    <t>💲</t>
  </si>
  <si>
    <t>✈✈✈✈</t>
  </si>
  <si>
    <t>✈✈✈✈ 🗺</t>
  </si>
  <si>
    <t>✈✈✈✈ ⏳</t>
  </si>
  <si>
    <t>✈✈✈✈ ✖</t>
  </si>
  <si>
    <t>🚙🚙🚙🚙</t>
  </si>
  <si>
    <t>🚙🚙🚙🚙💲</t>
  </si>
  <si>
    <t>🎁🎁🎁 ❔</t>
  </si>
  <si>
    <t>🎁🎁🎁 📄</t>
  </si>
  <si>
    <t>🛠🛠🛠❔</t>
  </si>
  <si>
    <t>🔧🔧🔧🔧🔧</t>
  </si>
  <si>
    <t>🪓🪓🪓🪓</t>
  </si>
  <si>
    <t>☎</t>
  </si>
  <si>
    <t>Description</t>
  </si>
  <si>
    <t>Name of Employer</t>
  </si>
  <si>
    <t>Employer address</t>
  </si>
  <si>
    <t>Question 1 require to pay own expenses?</t>
  </si>
  <si>
    <t>Question 1 start period</t>
  </si>
  <si>
    <t>Question 1 end period</t>
  </si>
  <si>
    <t>Question 1 break period</t>
  </si>
  <si>
    <t>Question 2 commissioned employee?</t>
  </si>
  <si>
    <t>Question 2 commissions paid</t>
  </si>
  <si>
    <t>Question 2 type of goods sold</t>
  </si>
  <si>
    <t>Question 2 is business dev account</t>
  </si>
  <si>
    <t>Question 2 commission in box 14</t>
  </si>
  <si>
    <t>Question 3 rent office?</t>
  </si>
  <si>
    <t>Question 3 employ assistant?</t>
  </si>
  <si>
    <t>Question 3 pay for supplies?</t>
  </si>
  <si>
    <t>Question 3 pay for cellphone?</t>
  </si>
  <si>
    <t>Question 4 wfh</t>
  </si>
  <si>
    <t>Question 4 worked more than 50 percent of the time</t>
  </si>
  <si>
    <t>Question 4 use workspace regularly</t>
  </si>
  <si>
    <t>Question 5 reimbursement?</t>
  </si>
  <si>
    <t>Question 5 amount1</t>
  </si>
  <si>
    <t>Question 5 type1</t>
  </si>
  <si>
    <t>Question 5 type1 included on t4 slip?</t>
  </si>
  <si>
    <t>Question 5 amount2</t>
  </si>
  <si>
    <t>Question 5 type2</t>
  </si>
  <si>
    <t>Question 5 type2 included on t4 slip?</t>
  </si>
  <si>
    <t>Question 5 amount3</t>
  </si>
  <si>
    <t>Question 5 type3</t>
  </si>
  <si>
    <t>Question 5 type3 included on t4 slip?</t>
  </si>
  <si>
    <t>Question 6 require travel?</t>
  </si>
  <si>
    <t>Question 6 travel area</t>
  </si>
  <si>
    <t>Question 7 12 hours away?</t>
  </si>
  <si>
    <t>Question 7 how often</t>
  </si>
  <si>
    <t>Question 8 vehicle allowance?</t>
  </si>
  <si>
    <t>Question 8 fixed allowance amount</t>
  </si>
  <si>
    <t>Question 8 per km</t>
  </si>
  <si>
    <t>Question 8 per km amount received</t>
  </si>
  <si>
    <t>Question 8 amount on T4</t>
  </si>
  <si>
    <t>Question 9 company vehicle?</t>
  </si>
  <si>
    <t>Question 9 company vehicle expenses?</t>
  </si>
  <si>
    <t>Question 9 amount1</t>
  </si>
  <si>
    <t>Question 9 expense 1 description</t>
  </si>
  <si>
    <t>Question 9 amount2</t>
  </si>
  <si>
    <t>Question 9 expense 2 description</t>
  </si>
  <si>
    <t>Question 9 amount3</t>
  </si>
  <si>
    <t>Question 9 expense 3 description</t>
  </si>
  <si>
    <t>Question 10 will reimburse employee?</t>
  </si>
  <si>
    <t>Question 10 amount1</t>
  </si>
  <si>
    <t>Question 10 expense 1 description</t>
  </si>
  <si>
    <t>Question 10 amount1 included on t4 slip?</t>
  </si>
  <si>
    <t>Question 10 amount2</t>
  </si>
  <si>
    <t>Question 10 expense 2 description</t>
  </si>
  <si>
    <t>Question 10 amount2 included on t4 slip?</t>
  </si>
  <si>
    <t>Question 10 amount3</t>
  </si>
  <si>
    <t>Question 10 expense 3 description</t>
  </si>
  <si>
    <t>Question 10 amount3 included on t4 slip?</t>
  </si>
  <si>
    <t>Question 11 pay for other expenses?</t>
  </si>
  <si>
    <t>Question 11 types of expenses</t>
  </si>
  <si>
    <t>Question 12 trades person?</t>
  </si>
  <si>
    <t>Question 12 buy tools for work</t>
  </si>
  <si>
    <t>Question 12 all tools on list by employee</t>
  </si>
  <si>
    <t>Question 13 mechanic?</t>
  </si>
  <si>
    <t>Question 13 mechanic lead to designation?</t>
  </si>
  <si>
    <t>Question 13 mechanic buy tools for work?</t>
  </si>
  <si>
    <t>Question 13 mechanic all tools on list by employee?</t>
  </si>
  <si>
    <t>Question 14 forestry operations?</t>
  </si>
  <si>
    <t>Question 14 forestry saw?</t>
  </si>
  <si>
    <t>Name of authorized Person</t>
  </si>
  <si>
    <t>Title of Authorized Person</t>
  </si>
  <si>
    <t>Signature date</t>
  </si>
  <si>
    <t>Telephone</t>
  </si>
  <si>
    <t>Ext.</t>
  </si>
  <si>
    <t>Employee ID</t>
  </si>
  <si>
    <t>Allison</t>
  </si>
  <si>
    <t>Alice</t>
  </si>
  <si>
    <t>Chief Operations Officer</t>
  </si>
  <si>
    <t>Executes the Company's strategic plans</t>
  </si>
  <si>
    <t>Alice Inc.</t>
  </si>
  <si>
    <t>290 Bremner Blvd, Toronto, ON M5V 3L9</t>
  </si>
  <si>
    <t>Yes</t>
  </si>
  <si>
    <t>Feb 15 to May 31</t>
  </si>
  <si>
    <t>Wigets and other fine crafts that only craftspersons can produce</t>
  </si>
  <si>
    <t>Accounting Dues</t>
  </si>
  <si>
    <t>2nd Sales Events in Asia</t>
  </si>
  <si>
    <t>Third Sales Events in Spain</t>
  </si>
  <si>
    <t>No</t>
  </si>
  <si>
    <t>Toronto, Montreal, Vancouver, Alberta, Ontario</t>
  </si>
  <si>
    <t>365 times per year</t>
  </si>
  <si>
    <t>Zonda</t>
  </si>
  <si>
    <t>Automotive Repair</t>
  </si>
  <si>
    <t>Trailer</t>
  </si>
  <si>
    <t>Office Space in Spain</t>
  </si>
  <si>
    <t>Assistant in Spain</t>
  </si>
  <si>
    <t>Cellphone in Spain</t>
  </si>
  <si>
    <t>Toliet Paper, Pencils, buttons, advertising expenses</t>
  </si>
  <si>
    <t>Jeffrey Skilling</t>
  </si>
  <si>
    <t>CEO</t>
  </si>
  <si>
    <t>1+(111)-222-3333</t>
  </si>
  <si>
    <t>Bravo</t>
  </si>
  <si>
    <t>Bob</t>
  </si>
  <si>
    <t>Chief Executive Officer</t>
  </si>
  <si>
    <t>Bravo Inc.</t>
  </si>
  <si>
    <t>291 Bremner Blvd, Toronto, ON M5V 3L9</t>
  </si>
  <si>
    <t>April 1 to June 30</t>
  </si>
  <si>
    <t>Orange Juice</t>
  </si>
  <si>
    <t>WE Charity</t>
  </si>
  <si>
    <t>WE Charity Event 3</t>
  </si>
  <si>
    <t>Toronto</t>
  </si>
  <si>
    <t>Bob Rae</t>
  </si>
  <si>
    <t>Premier</t>
  </si>
  <si>
    <t>Charlie</t>
  </si>
  <si>
    <t>Char</t>
  </si>
  <si>
    <t>Head of Sales</t>
  </si>
  <si>
    <t>Sales Executive</t>
  </si>
  <si>
    <t>Charlie Inc.</t>
  </si>
  <si>
    <t>292 Bremner Blvd, Toronto, ON M5V 3L9</t>
  </si>
  <si>
    <t>Federal Contracts and Speaking Engagements</t>
  </si>
  <si>
    <t>if no, should not be on PDF.</t>
  </si>
  <si>
    <t>Fuel and Oil</t>
  </si>
  <si>
    <t>Insurance</t>
  </si>
  <si>
    <t>Office in Cuba</t>
  </si>
  <si>
    <t>Assistant in Cuba</t>
  </si>
  <si>
    <t>Events</t>
  </si>
  <si>
    <t>Pencils, buttons, advertising expenses</t>
  </si>
  <si>
    <t>E. Musk</t>
  </si>
  <si>
    <t>1+(111)-111-2222</t>
  </si>
  <si>
    <t>Hire Date</t>
  </si>
  <si>
    <t>Termination Date</t>
  </si>
  <si>
    <t>Commission Amounts</t>
  </si>
  <si>
    <t>Last Name</t>
  </si>
  <si>
    <t>First Name</t>
  </si>
  <si>
    <t>Tax Year</t>
  </si>
  <si>
    <t>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</si>
</sst>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$&quot;#,##0.00000_);[Red]\(&quot;$&quot;#,##0.00000\)"/>
    <numFmt numFmtId="166" formatCode="[$-409]mmmm\ d\,\ yyyy;@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9" fontId="0" fillId="0" borderId="0" xfId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 vertical="top"/>
    </xf>
    <xf numFmtId="167" fontId="0" fillId="0" borderId="0" xfId="0" applyNumberFormat="1"/>
    <xf numFmtId="0" fontId="0" fillId="7" borderId="0" xfId="0" applyFill="1" applyAlignment="1">
      <alignment horizontal="center"/>
    </xf>
    <xf numFmtId="164" fontId="0" fillId="0" borderId="0" xfId="2" applyFont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4">
    <dxf>
      <numFmt numFmtId="167" formatCode="_(&quot;$&quot;* #,##0_);_(&quot;$&quot;* \(#,##0\);_(&quot;$&quot;* &quot;-&quot;??_);_(@_)"/>
    </dxf>
    <dxf>
      <numFmt numFmtId="19" formatCode="yyyy/mm/dd"/>
    </dxf>
    <dxf>
      <numFmt numFmtId="19" formatCode="yyyy/mm/dd"/>
    </dxf>
    <dxf>
      <font>
        <b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E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1AAA31-20F2-4DDD-9795-F2EB3E130F12}" name="Employee_Details_Table" displayName="Employee_Details_Table" ref="A1:D4" totalsRowShown="0" headerRowDxfId="3">
  <autoFilter ref="A1:D4" xr:uid="{1E1AAA31-20F2-4DDD-9795-F2EB3E130F12}"/>
  <tableColumns count="4">
    <tableColumn id="1" xr3:uid="{B0325A88-901F-456F-AA2B-0896E69836DF}" name="Employee ID"/>
    <tableColumn id="2" xr3:uid="{4EDFA0FF-E98A-4FF2-A3FF-30CD98165A6D}" name="Hire Date" dataDxfId="2"/>
    <tableColumn id="3" xr3:uid="{3B9A45D0-38D8-497C-A733-F9E918BEDC37}" name="Termination Date" dataDxfId="1"/>
    <tableColumn id="4" xr3:uid="{5A1EEB96-9705-49A1-9C0B-7D61B33B5E9D}" name="Commission Amou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5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16.44140625" style="2" bestFit="1" customWidth="1"/>
    <col min="2" max="2" width="9.88671875" style="2" bestFit="1" customWidth="1"/>
    <col min="3" max="3" width="8.33203125" style="2" bestFit="1" customWidth="1"/>
    <col min="4" max="5" width="37.6640625" style="2" customWidth="1"/>
    <col min="6" max="6" width="32.44140625" style="2" bestFit="1" customWidth="1"/>
    <col min="7" max="7" width="36.88671875" style="2" bestFit="1" customWidth="1"/>
    <col min="8" max="8" width="20.109375" style="2" bestFit="1" customWidth="1"/>
    <col min="9" max="9" width="15.109375" style="2" bestFit="1" customWidth="1"/>
    <col min="10" max="10" width="14.5546875" style="2" bestFit="1" customWidth="1"/>
    <col min="11" max="11" width="16.109375" style="2" bestFit="1" customWidth="1"/>
    <col min="12" max="12" width="14" style="2" bestFit="1" customWidth="1"/>
    <col min="13" max="13" width="16.88671875" style="2" bestFit="1" customWidth="1"/>
    <col min="14" max="14" width="58.88671875" style="2" bestFit="1" customWidth="1"/>
    <col min="15" max="15" width="12.44140625" style="2" bestFit="1" customWidth="1"/>
    <col min="16" max="16" width="17.6640625" style="2" bestFit="1" customWidth="1"/>
    <col min="17" max="17" width="21.6640625" style="2" bestFit="1" customWidth="1"/>
    <col min="18" max="18" width="18" style="2" bestFit="1" customWidth="1"/>
    <col min="19" max="20" width="17.44140625" style="2" bestFit="1" customWidth="1"/>
    <col min="21" max="22" width="14.5546875" style="2" bestFit="1" customWidth="1"/>
    <col min="23" max="23" width="14.5546875" style="2" customWidth="1"/>
    <col min="24" max="25" width="10.5546875" style="2" bestFit="1" customWidth="1"/>
    <col min="26" max="26" width="15.88671875" style="2" bestFit="1" customWidth="1"/>
    <col min="27" max="27" width="11.44140625" style="2" bestFit="1" customWidth="1"/>
    <col min="28" max="28" width="10.5546875" style="2" bestFit="1" customWidth="1"/>
    <col min="29" max="29" width="19.5546875" style="2" bestFit="1" customWidth="1"/>
    <col min="30" max="30" width="9.109375" style="2"/>
    <col min="31" max="31" width="10.5546875" style="2" bestFit="1" customWidth="1"/>
    <col min="32" max="32" width="19.5546875" style="2" bestFit="1" customWidth="1"/>
    <col min="33" max="33" width="9.109375" style="2"/>
    <col min="34" max="34" width="17.88671875" style="2" bestFit="1" customWidth="1"/>
    <col min="35" max="35" width="44" style="2" bestFit="1" customWidth="1"/>
    <col min="36" max="36" width="18.6640625" style="2" bestFit="1" customWidth="1"/>
    <col min="37" max="37" width="20.44140625" style="2" bestFit="1" customWidth="1"/>
    <col min="38" max="38" width="17.6640625" style="2" bestFit="1" customWidth="1"/>
    <col min="39" max="39" width="17.5546875" style="2" bestFit="1" customWidth="1"/>
    <col min="40" max="40" width="17.44140625" style="2" customWidth="1"/>
    <col min="41" max="41" width="14.88671875" style="2" bestFit="1" customWidth="1"/>
    <col min="42" max="44" width="13.109375" style="2" bestFit="1" customWidth="1"/>
    <col min="45" max="45" width="14.88671875" style="2" bestFit="1" customWidth="1"/>
    <col min="46" max="46" width="13.109375" style="2" bestFit="1" customWidth="1"/>
    <col min="47" max="47" width="14.88671875" style="2" bestFit="1" customWidth="1"/>
    <col min="48" max="48" width="25.5546875" style="2" bestFit="1" customWidth="1"/>
    <col min="49" max="49" width="19.109375" style="2" bestFit="1" customWidth="1"/>
    <col min="50" max="50" width="13.109375" style="2" bestFit="1" customWidth="1"/>
    <col min="51" max="51" width="24.33203125" style="2" bestFit="1" customWidth="1"/>
    <col min="52" max="52" width="19.109375" style="2" bestFit="1" customWidth="1"/>
    <col min="53" max="53" width="20.33203125" style="2" bestFit="1" customWidth="1"/>
    <col min="54" max="54" width="27.5546875" style="2" customWidth="1"/>
    <col min="55" max="55" width="19.109375" style="2" bestFit="1" customWidth="1"/>
    <col min="56" max="56" width="20.33203125" style="2" bestFit="1" customWidth="1"/>
    <col min="57" max="57" width="27.5546875" style="2" customWidth="1"/>
    <col min="58" max="58" width="19.109375" style="2" bestFit="1" customWidth="1"/>
    <col min="59" max="59" width="20.33203125" style="2" bestFit="1" customWidth="1"/>
    <col min="60" max="60" width="27.5546875" style="2" customWidth="1"/>
    <col min="61" max="61" width="18.44140625" style="2" bestFit="1" customWidth="1"/>
    <col min="62" max="62" width="47.88671875" style="2" bestFit="1" customWidth="1"/>
    <col min="63" max="63" width="17.88671875" style="2" bestFit="1" customWidth="1"/>
    <col min="64" max="64" width="15.44140625" style="2" bestFit="1" customWidth="1"/>
    <col min="65" max="65" width="22.109375" style="2" bestFit="1" customWidth="1"/>
    <col min="66" max="67" width="16.109375" style="2" bestFit="1" customWidth="1"/>
    <col min="68" max="68" width="18.33203125" style="2" bestFit="1" customWidth="1"/>
    <col min="69" max="69" width="18.6640625" style="2" bestFit="1" customWidth="1"/>
    <col min="70" max="71" width="13.109375" style="2" bestFit="1" customWidth="1"/>
    <col min="72" max="72" width="18.33203125" style="2" bestFit="1" customWidth="1"/>
    <col min="73" max="73" width="18.33203125" style="2" customWidth="1"/>
    <col min="74" max="74" width="18.109375" style="2" bestFit="1" customWidth="1"/>
    <col min="75" max="75" width="12.88671875" style="2" bestFit="1" customWidth="1"/>
    <col min="76" max="76" width="7" style="2" bestFit="1" customWidth="1"/>
    <col min="77" max="77" width="12.109375" style="2" bestFit="1" customWidth="1"/>
    <col min="78" max="16384" width="9.109375" style="2"/>
  </cols>
  <sheetData>
    <row r="1" spans="1:77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3</v>
      </c>
      <c r="F1" s="21" t="s">
        <v>4</v>
      </c>
      <c r="G1" s="21" t="s">
        <v>5</v>
      </c>
      <c r="H1" s="13" t="s">
        <v>6</v>
      </c>
      <c r="I1" s="14" t="s">
        <v>2</v>
      </c>
      <c r="J1" s="14" t="s">
        <v>2</v>
      </c>
      <c r="K1" s="14" t="s">
        <v>2</v>
      </c>
      <c r="L1" s="14" t="s">
        <v>7</v>
      </c>
      <c r="M1" s="14" t="s">
        <v>8</v>
      </c>
      <c r="N1" s="14" t="s">
        <v>3</v>
      </c>
      <c r="O1" s="14" t="s">
        <v>7</v>
      </c>
      <c r="P1" s="14" t="s">
        <v>7</v>
      </c>
      <c r="Q1" s="15" t="s">
        <v>7</v>
      </c>
      <c r="R1" s="15" t="s">
        <v>7</v>
      </c>
      <c r="S1" s="15" t="s">
        <v>7</v>
      </c>
      <c r="T1" s="15" t="s">
        <v>7</v>
      </c>
      <c r="U1" s="15" t="s">
        <v>9</v>
      </c>
      <c r="V1" s="15" t="s">
        <v>10</v>
      </c>
      <c r="W1" s="15" t="s">
        <v>7</v>
      </c>
      <c r="X1" s="14" t="s">
        <v>7</v>
      </c>
      <c r="Y1" s="14" t="s">
        <v>11</v>
      </c>
      <c r="Z1" s="14" t="s">
        <v>3</v>
      </c>
      <c r="AA1" s="14" t="s">
        <v>7</v>
      </c>
      <c r="AB1" s="14" t="s">
        <v>11</v>
      </c>
      <c r="AC1" s="14" t="s">
        <v>3</v>
      </c>
      <c r="AD1" s="14" t="s">
        <v>7</v>
      </c>
      <c r="AE1" s="14" t="s">
        <v>11</v>
      </c>
      <c r="AF1" s="14" t="s">
        <v>3</v>
      </c>
      <c r="AG1" s="14" t="s">
        <v>7</v>
      </c>
      <c r="AH1" s="15" t="s">
        <v>12</v>
      </c>
      <c r="AI1" s="15" t="s">
        <v>13</v>
      </c>
      <c r="AJ1" s="15" t="s">
        <v>14</v>
      </c>
      <c r="AK1" s="15" t="s">
        <v>15</v>
      </c>
      <c r="AL1" s="15" t="s">
        <v>16</v>
      </c>
      <c r="AM1" s="15" t="s">
        <v>17</v>
      </c>
      <c r="AN1" s="15" t="s">
        <v>17</v>
      </c>
      <c r="AO1" s="15" t="s">
        <v>17</v>
      </c>
      <c r="AP1" s="15" t="s">
        <v>16</v>
      </c>
      <c r="AQ1" s="15" t="s">
        <v>16</v>
      </c>
      <c r="AR1" s="15" t="s">
        <v>16</v>
      </c>
      <c r="AS1" s="15" t="s">
        <v>17</v>
      </c>
      <c r="AT1" s="15" t="s">
        <v>16</v>
      </c>
      <c r="AU1" s="15" t="s">
        <v>17</v>
      </c>
      <c r="AV1" s="15" t="s">
        <v>16</v>
      </c>
      <c r="AW1" s="15" t="s">
        <v>17</v>
      </c>
      <c r="AX1" s="15" t="s">
        <v>16</v>
      </c>
      <c r="AY1" s="15" t="s">
        <v>7</v>
      </c>
      <c r="AZ1" s="15" t="s">
        <v>11</v>
      </c>
      <c r="BA1" s="15" t="s">
        <v>3</v>
      </c>
      <c r="BB1" s="15" t="s">
        <v>7</v>
      </c>
      <c r="BC1" s="15" t="s">
        <v>11</v>
      </c>
      <c r="BD1" s="15" t="s">
        <v>3</v>
      </c>
      <c r="BE1" s="15" t="s">
        <v>7</v>
      </c>
      <c r="BF1" s="15" t="s">
        <v>11</v>
      </c>
      <c r="BG1" s="15" t="s">
        <v>3</v>
      </c>
      <c r="BH1" s="15" t="s">
        <v>7</v>
      </c>
      <c r="BI1" s="16" t="s">
        <v>18</v>
      </c>
      <c r="BJ1" s="16" t="s">
        <v>19</v>
      </c>
      <c r="BK1" s="16" t="s">
        <v>20</v>
      </c>
      <c r="BL1" s="16" t="s">
        <v>20</v>
      </c>
      <c r="BM1" s="16" t="s">
        <v>20</v>
      </c>
      <c r="BN1" s="16" t="s">
        <v>21</v>
      </c>
      <c r="BO1" s="16" t="s">
        <v>21</v>
      </c>
      <c r="BP1" s="16" t="s">
        <v>21</v>
      </c>
      <c r="BQ1" s="16" t="s">
        <v>21</v>
      </c>
      <c r="BR1" s="16" t="s">
        <v>22</v>
      </c>
      <c r="BS1" s="16" t="s">
        <v>22</v>
      </c>
      <c r="BT1" s="17" t="s">
        <v>1</v>
      </c>
      <c r="BU1" s="17"/>
      <c r="BV1" s="17" t="s">
        <v>2</v>
      </c>
      <c r="BW1" s="17" t="s">
        <v>23</v>
      </c>
      <c r="BX1" s="17" t="s">
        <v>23</v>
      </c>
    </row>
    <row r="2" spans="1:77" ht="72" x14ac:dyDescent="0.3">
      <c r="A2" s="1" t="s">
        <v>153</v>
      </c>
      <c r="B2" s="1" t="s">
        <v>154</v>
      </c>
      <c r="C2" s="1" t="s">
        <v>155</v>
      </c>
      <c r="D2" s="1" t="s">
        <v>156</v>
      </c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  <c r="V2" s="1" t="s">
        <v>41</v>
      </c>
      <c r="W2" s="1" t="s">
        <v>42</v>
      </c>
      <c r="X2" s="1" t="s">
        <v>43</v>
      </c>
      <c r="Y2" s="1" t="s">
        <v>44</v>
      </c>
      <c r="Z2" s="1" t="s">
        <v>45</v>
      </c>
      <c r="AA2" s="1" t="s">
        <v>46</v>
      </c>
      <c r="AB2" s="1" t="s">
        <v>47</v>
      </c>
      <c r="AC2" s="1" t="s">
        <v>48</v>
      </c>
      <c r="AD2" s="1" t="s">
        <v>49</v>
      </c>
      <c r="AE2" s="1" t="s">
        <v>50</v>
      </c>
      <c r="AF2" s="1" t="s">
        <v>51</v>
      </c>
      <c r="AG2" s="1" t="s">
        <v>52</v>
      </c>
      <c r="AH2" s="1" t="s">
        <v>53</v>
      </c>
      <c r="AI2" s="1" t="s">
        <v>54</v>
      </c>
      <c r="AJ2" s="1" t="s">
        <v>55</v>
      </c>
      <c r="AK2" s="1" t="s">
        <v>56</v>
      </c>
      <c r="AL2" s="1" t="s">
        <v>57</v>
      </c>
      <c r="AM2" s="1" t="s">
        <v>58</v>
      </c>
      <c r="AN2" s="1" t="s">
        <v>59</v>
      </c>
      <c r="AO2" s="1" t="s">
        <v>60</v>
      </c>
      <c r="AP2" s="1" t="s">
        <v>61</v>
      </c>
      <c r="AQ2" s="1" t="s">
        <v>62</v>
      </c>
      <c r="AR2" s="1" t="s">
        <v>63</v>
      </c>
      <c r="AS2" s="1" t="s">
        <v>64</v>
      </c>
      <c r="AT2" s="1" t="s">
        <v>65</v>
      </c>
      <c r="AU2" s="1" t="s">
        <v>66</v>
      </c>
      <c r="AV2" s="1" t="s">
        <v>67</v>
      </c>
      <c r="AW2" s="1" t="s">
        <v>68</v>
      </c>
      <c r="AX2" s="1" t="s">
        <v>69</v>
      </c>
      <c r="AY2" s="1" t="s">
        <v>70</v>
      </c>
      <c r="AZ2" s="1" t="s">
        <v>71</v>
      </c>
      <c r="BA2" s="1" t="s">
        <v>72</v>
      </c>
      <c r="BB2" s="1" t="s">
        <v>73</v>
      </c>
      <c r="BC2" s="1" t="s">
        <v>74</v>
      </c>
      <c r="BD2" s="1" t="s">
        <v>75</v>
      </c>
      <c r="BE2" s="1" t="s">
        <v>76</v>
      </c>
      <c r="BF2" s="1" t="s">
        <v>77</v>
      </c>
      <c r="BG2" s="1" t="s">
        <v>78</v>
      </c>
      <c r="BH2" s="1" t="s">
        <v>79</v>
      </c>
      <c r="BI2" s="1" t="s">
        <v>80</v>
      </c>
      <c r="BJ2" s="1" t="s">
        <v>81</v>
      </c>
      <c r="BK2" s="1" t="s">
        <v>82</v>
      </c>
      <c r="BL2" s="1" t="s">
        <v>83</v>
      </c>
      <c r="BM2" s="1" t="s">
        <v>84</v>
      </c>
      <c r="BN2" s="1" t="s">
        <v>85</v>
      </c>
      <c r="BO2" s="1" t="s">
        <v>86</v>
      </c>
      <c r="BP2" s="1" t="s">
        <v>87</v>
      </c>
      <c r="BQ2" s="1" t="s">
        <v>88</v>
      </c>
      <c r="BR2" s="1" t="s">
        <v>89</v>
      </c>
      <c r="BS2" s="1" t="s">
        <v>90</v>
      </c>
      <c r="BT2" s="1" t="s">
        <v>91</v>
      </c>
      <c r="BU2" s="1" t="s">
        <v>92</v>
      </c>
      <c r="BV2" t="s">
        <v>93</v>
      </c>
      <c r="BW2" t="s">
        <v>94</v>
      </c>
      <c r="BX2" t="s">
        <v>95</v>
      </c>
      <c r="BY2" s="2" t="s">
        <v>96</v>
      </c>
    </row>
    <row r="3" spans="1:77" x14ac:dyDescent="0.3">
      <c r="A3" s="2" t="s">
        <v>97</v>
      </c>
      <c r="B3" s="2" t="s">
        <v>98</v>
      </c>
      <c r="C3" s="3">
        <v>2024</v>
      </c>
      <c r="D3" s="2" t="s">
        <v>99</v>
      </c>
      <c r="E3" s="2" t="s">
        <v>100</v>
      </c>
      <c r="F3" s="2" t="s">
        <v>101</v>
      </c>
      <c r="G3" s="2" t="s">
        <v>102</v>
      </c>
      <c r="H3" s="3" t="s">
        <v>103</v>
      </c>
      <c r="I3" s="4">
        <f>_xlfn.XLOOKUP(BY3,Employee_Details_Table[Employee ID],Employee_Details_Table[Hire Date],"Not found")</f>
        <v>45293</v>
      </c>
      <c r="J3" s="4">
        <f>_xlfn.XLOOKUP(BY3,Employee_Details_Table[Employee ID],Employee_Details_Table[Termination Date],"Not found")</f>
        <v>45656</v>
      </c>
      <c r="K3" s="2" t="s">
        <v>104</v>
      </c>
      <c r="L3" s="5" t="s">
        <v>103</v>
      </c>
      <c r="M3" s="22">
        <f>_xlfn.XLOOKUP(BY3,Employee_Details_Table[Employee ID],Employee_Details_Table[Commission Amounts],"Not found")</f>
        <v>100000.01</v>
      </c>
      <c r="N3" s="2" t="s">
        <v>105</v>
      </c>
      <c r="O3" s="3" t="s">
        <v>103</v>
      </c>
      <c r="P3" s="3" t="s">
        <v>103</v>
      </c>
      <c r="Q3" s="3" t="s">
        <v>103</v>
      </c>
      <c r="R3" s="3" t="s">
        <v>103</v>
      </c>
      <c r="S3" s="3" t="s">
        <v>103</v>
      </c>
      <c r="T3" s="3" t="s">
        <v>103</v>
      </c>
      <c r="U3" s="3" t="s">
        <v>103</v>
      </c>
      <c r="V3" s="7" t="s">
        <v>103</v>
      </c>
      <c r="W3" s="7" t="s">
        <v>103</v>
      </c>
      <c r="X3" s="3" t="s">
        <v>103</v>
      </c>
      <c r="Y3" s="6">
        <v>10000</v>
      </c>
      <c r="Z3" s="2" t="s">
        <v>106</v>
      </c>
      <c r="AA3" s="3" t="s">
        <v>103</v>
      </c>
      <c r="AB3" s="6">
        <v>20000</v>
      </c>
      <c r="AC3" s="2" t="s">
        <v>107</v>
      </c>
      <c r="AD3" s="3" t="s">
        <v>103</v>
      </c>
      <c r="AE3" s="6">
        <v>20000</v>
      </c>
      <c r="AF3" s="2" t="s">
        <v>108</v>
      </c>
      <c r="AG3" s="3" t="s">
        <v>109</v>
      </c>
      <c r="AH3" s="5" t="s">
        <v>103</v>
      </c>
      <c r="AI3" s="6" t="s">
        <v>110</v>
      </c>
      <c r="AJ3" s="8" t="s">
        <v>103</v>
      </c>
      <c r="AK3" s="6" t="s">
        <v>111</v>
      </c>
      <c r="AL3" s="5" t="s">
        <v>103</v>
      </c>
      <c r="AM3" s="6">
        <v>99000000</v>
      </c>
      <c r="AN3" s="3">
        <v>10.5754</v>
      </c>
      <c r="AO3" s="6">
        <v>2000000</v>
      </c>
      <c r="AP3" s="6">
        <v>2100000</v>
      </c>
      <c r="AQ3" s="5" t="s">
        <v>103</v>
      </c>
      <c r="AR3" s="3" t="s">
        <v>103</v>
      </c>
      <c r="AS3" s="6">
        <v>24000000</v>
      </c>
      <c r="AT3" s="2" t="s">
        <v>112</v>
      </c>
      <c r="AU3" s="6">
        <v>24100000</v>
      </c>
      <c r="AV3" s="2" t="s">
        <v>113</v>
      </c>
      <c r="AW3" s="9">
        <v>1500000</v>
      </c>
      <c r="AX3" s="3" t="s">
        <v>114</v>
      </c>
      <c r="AY3" s="3" t="s">
        <v>103</v>
      </c>
      <c r="AZ3" s="6">
        <v>2000000</v>
      </c>
      <c r="BA3" s="3" t="s">
        <v>115</v>
      </c>
      <c r="BB3" s="3" t="s">
        <v>103</v>
      </c>
      <c r="BC3" s="6">
        <v>24000000</v>
      </c>
      <c r="BD3" s="3" t="s">
        <v>116</v>
      </c>
      <c r="BE3" s="3" t="s">
        <v>103</v>
      </c>
      <c r="BF3" s="6">
        <v>2000000000</v>
      </c>
      <c r="BG3" s="2" t="s">
        <v>117</v>
      </c>
      <c r="BH3" s="3" t="s">
        <v>103</v>
      </c>
      <c r="BI3" s="5" t="s">
        <v>103</v>
      </c>
      <c r="BJ3" s="5" t="s">
        <v>118</v>
      </c>
      <c r="BK3" s="5" t="s">
        <v>103</v>
      </c>
      <c r="BL3" s="5" t="s">
        <v>103</v>
      </c>
      <c r="BM3" s="5" t="s">
        <v>103</v>
      </c>
      <c r="BN3" s="5" t="s">
        <v>103</v>
      </c>
      <c r="BO3" s="5" t="s">
        <v>103</v>
      </c>
      <c r="BP3" s="5" t="s">
        <v>103</v>
      </c>
      <c r="BQ3" s="5" t="s">
        <v>103</v>
      </c>
      <c r="BR3" s="5" t="s">
        <v>103</v>
      </c>
      <c r="BS3" s="5" t="s">
        <v>103</v>
      </c>
      <c r="BT3" s="2" t="s">
        <v>119</v>
      </c>
      <c r="BU3" s="2" t="s">
        <v>120</v>
      </c>
      <c r="BV3" s="10">
        <v>45626</v>
      </c>
      <c r="BW3" s="2" t="s">
        <v>121</v>
      </c>
      <c r="BX3" s="2">
        <v>123456</v>
      </c>
      <c r="BY3" s="2">
        <v>1001</v>
      </c>
    </row>
    <row r="4" spans="1:77" x14ac:dyDescent="0.3">
      <c r="A4" s="2" t="s">
        <v>122</v>
      </c>
      <c r="B4" s="2" t="s">
        <v>123</v>
      </c>
      <c r="C4" s="3">
        <v>2024</v>
      </c>
      <c r="D4" s="2" t="s">
        <v>124</v>
      </c>
      <c r="E4" s="2" t="s">
        <v>100</v>
      </c>
      <c r="F4" s="2" t="s">
        <v>125</v>
      </c>
      <c r="G4" s="2" t="s">
        <v>126</v>
      </c>
      <c r="H4" s="3" t="s">
        <v>103</v>
      </c>
      <c r="I4" s="4">
        <f>_xlfn.XLOOKUP(BY4,Employee_Details_Table[Employee ID],Employee_Details_Table[Hire Date],"Not found")</f>
        <v>45292</v>
      </c>
      <c r="J4" s="4">
        <f>_xlfn.XLOOKUP(BY4,Employee_Details_Table[Employee ID],Employee_Details_Table[Termination Date],"Not found")</f>
        <v>45657</v>
      </c>
      <c r="K4" s="2" t="s">
        <v>127</v>
      </c>
      <c r="L4" s="5" t="s">
        <v>103</v>
      </c>
      <c r="M4" s="22">
        <f>_xlfn.XLOOKUP(BY4,Employee_Details_Table[Employee ID],Employee_Details_Table[Commission Amounts],"Not found")</f>
        <v>0</v>
      </c>
      <c r="O4" s="5" t="s">
        <v>103</v>
      </c>
      <c r="P4" s="5" t="s">
        <v>109</v>
      </c>
      <c r="Q4" s="5" t="s">
        <v>103</v>
      </c>
      <c r="R4" s="5" t="s">
        <v>103</v>
      </c>
      <c r="S4" s="5" t="s">
        <v>109</v>
      </c>
      <c r="T4" s="5" t="s">
        <v>109</v>
      </c>
      <c r="U4" s="5" t="s">
        <v>103</v>
      </c>
      <c r="V4" s="7" t="s">
        <v>109</v>
      </c>
      <c r="W4" s="7" t="s">
        <v>109</v>
      </c>
      <c r="X4" s="5" t="s">
        <v>103</v>
      </c>
      <c r="Y4" s="6">
        <v>50001</v>
      </c>
      <c r="Z4" s="2" t="s">
        <v>128</v>
      </c>
      <c r="AA4" s="3" t="s">
        <v>103</v>
      </c>
      <c r="AB4" s="6">
        <v>100002</v>
      </c>
      <c r="AC4" s="2" t="s">
        <v>129</v>
      </c>
      <c r="AD4" s="3" t="s">
        <v>103</v>
      </c>
      <c r="AE4" s="6">
        <v>100003</v>
      </c>
      <c r="AF4" s="2" t="s">
        <v>130</v>
      </c>
      <c r="AG4" s="3" t="s">
        <v>109</v>
      </c>
      <c r="AH4" s="5" t="s">
        <v>109</v>
      </c>
      <c r="AI4" s="6" t="s">
        <v>131</v>
      </c>
      <c r="AJ4" s="5" t="s">
        <v>109</v>
      </c>
      <c r="AK4" s="6"/>
      <c r="AL4" s="5" t="s">
        <v>109</v>
      </c>
      <c r="AM4" s="6"/>
      <c r="AN4" s="3"/>
      <c r="AO4" s="6"/>
      <c r="AP4" s="6"/>
      <c r="AQ4" s="5" t="s">
        <v>109</v>
      </c>
      <c r="AR4" s="3" t="s">
        <v>109</v>
      </c>
      <c r="AS4" s="6"/>
      <c r="AU4" s="6"/>
      <c r="AW4" s="9"/>
      <c r="AX4" s="3"/>
      <c r="AY4" s="5" t="s">
        <v>103</v>
      </c>
      <c r="AZ4" s="6">
        <v>2000000</v>
      </c>
      <c r="BA4" s="3" t="s">
        <v>115</v>
      </c>
      <c r="BB4" s="5" t="s">
        <v>103</v>
      </c>
      <c r="BC4" s="6">
        <v>24000000</v>
      </c>
      <c r="BD4" s="3" t="s">
        <v>116</v>
      </c>
      <c r="BE4" s="5" t="s">
        <v>103</v>
      </c>
      <c r="BF4" s="6">
        <v>2000000000</v>
      </c>
      <c r="BG4" s="2" t="s">
        <v>117</v>
      </c>
      <c r="BH4" s="5" t="s">
        <v>109</v>
      </c>
      <c r="BI4" s="3" t="s">
        <v>109</v>
      </c>
      <c r="BJ4" s="5"/>
      <c r="BK4" s="5" t="s">
        <v>103</v>
      </c>
      <c r="BL4" s="5" t="s">
        <v>103</v>
      </c>
      <c r="BM4" s="5" t="s">
        <v>109</v>
      </c>
      <c r="BN4" s="5" t="s">
        <v>103</v>
      </c>
      <c r="BO4" s="5" t="s">
        <v>103</v>
      </c>
      <c r="BP4" s="5" t="s">
        <v>109</v>
      </c>
      <c r="BQ4" s="5" t="s">
        <v>103</v>
      </c>
      <c r="BR4" s="5" t="s">
        <v>109</v>
      </c>
      <c r="BS4" s="5" t="s">
        <v>103</v>
      </c>
      <c r="BT4" s="2" t="s">
        <v>132</v>
      </c>
      <c r="BU4" s="2" t="s">
        <v>133</v>
      </c>
      <c r="BV4" s="10">
        <v>45626</v>
      </c>
      <c r="BW4" s="2" t="s">
        <v>121</v>
      </c>
      <c r="BX4" s="2">
        <v>123456</v>
      </c>
      <c r="BY4" s="2">
        <v>1002</v>
      </c>
    </row>
    <row r="5" spans="1:77" x14ac:dyDescent="0.3">
      <c r="A5" s="2" t="s">
        <v>134</v>
      </c>
      <c r="B5" s="2" t="s">
        <v>135</v>
      </c>
      <c r="C5" s="3">
        <v>2024</v>
      </c>
      <c r="D5" s="2" t="s">
        <v>136</v>
      </c>
      <c r="E5" s="2" t="s">
        <v>137</v>
      </c>
      <c r="F5" s="2" t="s">
        <v>138</v>
      </c>
      <c r="G5" s="2" t="s">
        <v>139</v>
      </c>
      <c r="H5" s="3" t="s">
        <v>109</v>
      </c>
      <c r="I5" s="4">
        <f>_xlfn.XLOOKUP(BY5,Employee_Details_Table[Employee ID],Employee_Details_Table[Hire Date],"Not found")</f>
        <v>45292</v>
      </c>
      <c r="J5" s="4">
        <f>_xlfn.XLOOKUP(BY5,Employee_Details_Table[Employee ID],Employee_Details_Table[Termination Date],"Not found")</f>
        <v>45657</v>
      </c>
      <c r="K5" s="2" t="s">
        <v>127</v>
      </c>
      <c r="L5" s="5" t="s">
        <v>109</v>
      </c>
      <c r="M5" s="22">
        <f>_xlfn.XLOOKUP(BY5,Employee_Details_Table[Employee ID],Employee_Details_Table[Commission Amounts],"Not found")</f>
        <v>250000</v>
      </c>
      <c r="N5" s="2" t="s">
        <v>140</v>
      </c>
      <c r="O5" s="5" t="s">
        <v>109</v>
      </c>
      <c r="P5" s="5" t="s">
        <v>109</v>
      </c>
      <c r="Q5" s="5" t="s">
        <v>109</v>
      </c>
      <c r="R5" s="5" t="s">
        <v>109</v>
      </c>
      <c r="S5" s="5" t="s">
        <v>109</v>
      </c>
      <c r="T5" s="5" t="s">
        <v>109</v>
      </c>
      <c r="U5" s="5" t="s">
        <v>109</v>
      </c>
      <c r="V5" s="5" t="s">
        <v>109</v>
      </c>
      <c r="W5" s="5" t="s">
        <v>109</v>
      </c>
      <c r="X5" s="5" t="s">
        <v>109</v>
      </c>
      <c r="Y5" s="6">
        <v>50002</v>
      </c>
      <c r="Z5" s="2" t="s">
        <v>128</v>
      </c>
      <c r="AA5" s="3" t="s">
        <v>109</v>
      </c>
      <c r="AB5" s="6">
        <v>100002</v>
      </c>
      <c r="AC5" s="2" t="s">
        <v>129</v>
      </c>
      <c r="AD5" s="3" t="s">
        <v>109</v>
      </c>
      <c r="AE5" s="6">
        <v>100004</v>
      </c>
      <c r="AF5" s="2" t="s">
        <v>129</v>
      </c>
      <c r="AG5" s="3" t="s">
        <v>109</v>
      </c>
      <c r="AH5" s="5" t="s">
        <v>109</v>
      </c>
      <c r="AI5" s="6" t="s">
        <v>141</v>
      </c>
      <c r="AJ5" s="5" t="s">
        <v>109</v>
      </c>
      <c r="AK5" s="6" t="s">
        <v>111</v>
      </c>
      <c r="AL5" s="5" t="s">
        <v>109</v>
      </c>
      <c r="AM5" s="6">
        <v>12000</v>
      </c>
      <c r="AN5" s="3">
        <v>10.5754</v>
      </c>
      <c r="AO5" s="6">
        <v>12000</v>
      </c>
      <c r="AP5" s="6">
        <v>12000</v>
      </c>
      <c r="AQ5" s="5" t="s">
        <v>109</v>
      </c>
      <c r="AR5" s="5" t="s">
        <v>109</v>
      </c>
      <c r="AS5" s="6">
        <v>50000</v>
      </c>
      <c r="AT5" s="2" t="s">
        <v>142</v>
      </c>
      <c r="AU5" s="6">
        <v>50000</v>
      </c>
      <c r="AV5" s="2" t="s">
        <v>113</v>
      </c>
      <c r="AW5" s="9">
        <v>5000</v>
      </c>
      <c r="AX5" s="3" t="s">
        <v>143</v>
      </c>
      <c r="AY5" s="5" t="s">
        <v>109</v>
      </c>
      <c r="AZ5" s="6">
        <v>1000000</v>
      </c>
      <c r="BA5" s="3" t="s">
        <v>144</v>
      </c>
      <c r="BB5" s="3" t="s">
        <v>109</v>
      </c>
      <c r="BC5" s="6">
        <v>500000</v>
      </c>
      <c r="BD5" s="3" t="s">
        <v>145</v>
      </c>
      <c r="BE5" s="3" t="s">
        <v>109</v>
      </c>
      <c r="BF5" s="6">
        <v>240000</v>
      </c>
      <c r="BG5" s="2" t="s">
        <v>146</v>
      </c>
      <c r="BH5" s="3" t="s">
        <v>109</v>
      </c>
      <c r="BI5" s="5" t="s">
        <v>109</v>
      </c>
      <c r="BJ5" s="5" t="s">
        <v>147</v>
      </c>
      <c r="BK5" s="5" t="s">
        <v>109</v>
      </c>
      <c r="BL5" s="5" t="s">
        <v>109</v>
      </c>
      <c r="BM5" s="5" t="s">
        <v>109</v>
      </c>
      <c r="BN5" s="5" t="s">
        <v>109</v>
      </c>
      <c r="BO5" s="5" t="s">
        <v>109</v>
      </c>
      <c r="BP5" s="5" t="s">
        <v>109</v>
      </c>
      <c r="BQ5" s="5" t="s">
        <v>109</v>
      </c>
      <c r="BR5" s="5" t="s">
        <v>109</v>
      </c>
      <c r="BS5" s="5" t="s">
        <v>109</v>
      </c>
      <c r="BT5" s="2" t="s">
        <v>148</v>
      </c>
      <c r="BU5" s="2" t="s">
        <v>120</v>
      </c>
      <c r="BV5" s="10"/>
      <c r="BW5" s="2" t="s">
        <v>149</v>
      </c>
      <c r="BX5" s="2">
        <v>123456</v>
      </c>
      <c r="BY5" s="2">
        <v>1003</v>
      </c>
    </row>
  </sheetData>
  <phoneticPr fontId="4" type="noConversion"/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6FA5-C511-4A65-8B25-C0497F3A4EAC}">
  <dimension ref="A1:D4"/>
  <sheetViews>
    <sheetView workbookViewId="0">
      <selection activeCell="A34" sqref="A34"/>
    </sheetView>
  </sheetViews>
  <sheetFormatPr defaultRowHeight="14.4" x14ac:dyDescent="0.3"/>
  <cols>
    <col min="1" max="1" width="20.33203125" customWidth="1"/>
    <col min="2" max="2" width="16.44140625" customWidth="1"/>
    <col min="3" max="3" width="23.44140625" customWidth="1"/>
    <col min="4" max="4" width="22.88671875" bestFit="1" customWidth="1"/>
  </cols>
  <sheetData>
    <row r="1" spans="1:4" ht="28.5" customHeight="1" x14ac:dyDescent="0.3">
      <c r="A1" s="19" t="s">
        <v>96</v>
      </c>
      <c r="B1" s="19" t="s">
        <v>150</v>
      </c>
      <c r="C1" s="19" t="s">
        <v>151</v>
      </c>
      <c r="D1" s="19" t="s">
        <v>152</v>
      </c>
    </row>
    <row r="2" spans="1:4" x14ac:dyDescent="0.3">
      <c r="A2">
        <v>1001</v>
      </c>
      <c r="B2" s="18">
        <v>45293</v>
      </c>
      <c r="C2" s="18">
        <v>45656</v>
      </c>
      <c r="D2" s="20">
        <v>100000.01</v>
      </c>
    </row>
    <row r="3" spans="1:4" x14ac:dyDescent="0.3">
      <c r="A3">
        <v>1002</v>
      </c>
      <c r="B3" s="18">
        <v>45292</v>
      </c>
      <c r="C3" s="18">
        <v>45657</v>
      </c>
      <c r="D3" s="20">
        <v>0</v>
      </c>
    </row>
    <row r="4" spans="1:4" x14ac:dyDescent="0.3">
      <c r="A4">
        <v>1003</v>
      </c>
      <c r="B4" s="18">
        <v>45292</v>
      </c>
      <c r="C4" s="18">
        <v>45657</v>
      </c>
      <c r="D4" s="20">
        <v>250000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Sheet</vt:lpstr>
      <vt:lpstr>Employee Lookup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 Robinson</dc:creator>
  <cp:keywords/>
  <dc:description/>
  <cp:lastModifiedBy>Neil Robinson</cp:lastModifiedBy>
  <cp:revision/>
  <dcterms:created xsi:type="dcterms:W3CDTF">2015-06-05T18:17:20Z</dcterms:created>
  <dcterms:modified xsi:type="dcterms:W3CDTF">2026-02-10T01:56:52Z</dcterms:modified>
  <cp:category/>
  <cp:contentStatus/>
</cp:coreProperties>
</file>